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H195"/>
  <c r="L157"/>
  <c r="L176"/>
  <c r="I176"/>
  <c r="H176"/>
  <c r="G176"/>
  <c r="J157"/>
  <c r="I157"/>
  <c r="H157"/>
  <c r="G157"/>
  <c r="L138"/>
  <c r="I138"/>
  <c r="H138"/>
  <c r="G138"/>
  <c r="I119"/>
  <c r="H119"/>
  <c r="G119"/>
  <c r="L119"/>
  <c r="I100"/>
  <c r="H100"/>
  <c r="G100"/>
  <c r="L100"/>
  <c r="I81"/>
  <c r="H81"/>
  <c r="G81"/>
  <c r="L81"/>
  <c r="L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<sst xmlns="http://schemas.openxmlformats.org/spreadsheetml/2006/main" count="312" uniqueCount="109">
  <si>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</si>
  <si>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</si>
  <si>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</si>
  <si>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</si>
  <si>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</si>
  <si>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</si>
  <si>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</si>
  <si>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</si>
  <si>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</si>
  <si>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</si>
  <si>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</si>
  <si>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</si>
  <si>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</si>
  <si>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</si>
  <si>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</si>
  <si>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</si>
  <si>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</si>
  <si>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</si>
  <si>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</si>
  <si>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</si>
  <si>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</si>
  <si>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</si>
  <si>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</si>
  <si>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</si>
  <si>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</si>
  <si>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</si>
  <si>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</si>
  <si>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</si>
  <si>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</si>
  <si>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</si>
  <si>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</si>
  <si>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</si>
  <si>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</si>
  <si>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</si>
  <si>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</si>
  <si>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</si>
  <si>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</si>
  <si>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</si>
  <si>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</si>
  <si>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</si>
  <si>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Лебедев</t>
  </si>
  <si>
    <t>МОБУ "Кабырдакская сош"</t>
  </si>
  <si>
    <t>Огурец в нарезке</t>
  </si>
  <si>
    <t>54-2з</t>
  </si>
  <si>
    <t>Щи из свежей капусты со сметаной</t>
  </si>
  <si>
    <t>Плов с курицей</t>
  </si>
  <si>
    <t>Сок абрикосовый</t>
  </si>
  <si>
    <t>Хлеб пшеничный</t>
  </si>
  <si>
    <t>54-1с</t>
  </si>
  <si>
    <t>54-12м</t>
  </si>
  <si>
    <t>пром.</t>
  </si>
  <si>
    <t>Свекольник (со сметаной)</t>
  </si>
  <si>
    <t>Рыба тушеная в томате с овощами (минтай)</t>
  </si>
  <si>
    <t>Сок персиковый</t>
  </si>
  <si>
    <t>фрукт</t>
  </si>
  <si>
    <t>Груша</t>
  </si>
  <si>
    <t>54-18с</t>
  </si>
  <si>
    <t>54-11р</t>
  </si>
  <si>
    <t>Суп гороховый</t>
  </si>
  <si>
    <t>Картофельное пюре</t>
  </si>
  <si>
    <t>соус</t>
  </si>
  <si>
    <t>Соус сметанный натуральный</t>
  </si>
  <si>
    <t>Тефтели из говядины с рисом</t>
  </si>
  <si>
    <t>54-25с</t>
  </si>
  <si>
    <t>54-16м</t>
  </si>
  <si>
    <t>54-11г</t>
  </si>
  <si>
    <t>54-4соус</t>
  </si>
  <si>
    <t>Помидор в нарезке</t>
  </si>
  <si>
    <t>Суп крестьянский с крупой (крупа рисовая)</t>
  </si>
  <si>
    <t>Капуста тушеная с мясом</t>
  </si>
  <si>
    <t>Сок яблочный</t>
  </si>
  <si>
    <t>Яблоко</t>
  </si>
  <si>
    <t>54-3з</t>
  </si>
  <si>
    <t>54-11с</t>
  </si>
  <si>
    <t>54-10м</t>
  </si>
  <si>
    <t>Суп картофельный с макаронными изделиями</t>
  </si>
  <si>
    <t>Горошница</t>
  </si>
  <si>
    <t>Котлета из курицы</t>
  </si>
  <si>
    <t>Сок виноградный</t>
  </si>
  <si>
    <t>Соус красный основной</t>
  </si>
  <si>
    <t>Суп с рыбными консервами (сайра)</t>
  </si>
  <si>
    <t>Гуляш из говядины</t>
  </si>
  <si>
    <t>Каша гречневая рассыпчатая</t>
  </si>
  <si>
    <t>Сок морковный</t>
  </si>
  <si>
    <t>54-27с</t>
  </si>
  <si>
    <t>54-2м</t>
  </si>
  <si>
    <t>54-4г</t>
  </si>
  <si>
    <t>Суп фосолевый</t>
  </si>
  <si>
    <t>Голубцы ленивые</t>
  </si>
  <si>
    <t>Помидор нарезка</t>
  </si>
  <si>
    <t>54-3а</t>
  </si>
  <si>
    <t>54-9с</t>
  </si>
  <si>
    <t>54-3м</t>
  </si>
  <si>
    <t>Огурец нарезка</t>
  </si>
  <si>
    <t>Суп картофельный с клецками</t>
  </si>
  <si>
    <t>Рыба тушенная в томате с овощами (минтай)</t>
  </si>
  <si>
    <t>Рассольник ленинградский с рисом</t>
  </si>
  <si>
    <t>Макароны отварные</t>
  </si>
  <si>
    <t>Борщ с капустой и картофелем со сметаной</t>
  </si>
  <si>
    <t>Жаркое по домашнему из курицы</t>
  </si>
  <si>
    <t>54-2с</t>
  </si>
  <si>
    <t>54-28м</t>
  </si>
  <si>
    <t>54-15с-д</t>
  </si>
  <si>
    <t>54-18г</t>
  </si>
  <si>
    <t>54-6с</t>
  </si>
  <si>
    <t>54-7с</t>
  </si>
  <si>
    <t>54-5м</t>
  </si>
  <si>
    <t>54-21с</t>
  </si>
  <si>
    <t>54-3соус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</si>
</sst>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0.4</v>
      </c>
      <c r="H14" s="43">
        <v>0.1</v>
      </c>
      <c r="I14" s="43">
        <v>1.3</v>
      </c>
      <c r="J14" s="43">
        <v>7.1</v>
      </c>
      <c r="K14" s="44" t="s">
        <v>43</v>
      </c>
      <c r="L14" s="43">
        <v>11.4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5.8</v>
      </c>
      <c r="H15" s="43">
        <v>7</v>
      </c>
      <c r="I15" s="43">
        <v>7.1</v>
      </c>
      <c r="J15" s="43">
        <v>115.3</v>
      </c>
      <c r="K15" s="44" t="s">
        <v>48</v>
      </c>
      <c r="L15" s="43">
        <v>28.02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180</v>
      </c>
      <c r="G16" s="43">
        <v>24.5</v>
      </c>
      <c r="H16" s="43">
        <v>7.3</v>
      </c>
      <c r="I16" s="43">
        <v>29.9</v>
      </c>
      <c r="J16" s="43">
        <v>283.2</v>
      </c>
      <c r="K16" s="44" t="s">
        <v>49</v>
      </c>
      <c r="L16" s="43">
        <v>27.28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50</v>
      </c>
      <c r="L18" s="43">
        <v>17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80</v>
      </c>
      <c r="G19" s="43">
        <v>6.1</v>
      </c>
      <c r="H19" s="43">
        <v>0.6</v>
      </c>
      <c r="I19" s="43">
        <v>39.4</v>
      </c>
      <c r="J19" s="43">
        <v>187.5</v>
      </c>
      <c r="K19" s="44" t="s">
        <v>50</v>
      </c>
      <c r="L19" s="43">
        <v>6.3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37.799999999999997</v>
      </c>
      <c r="H23" s="19">
        <f t="shared" si="2"/>
        <v>14.999999999999998</v>
      </c>
      <c r="I23" s="19">
        <f t="shared" si="2"/>
        <v>103.1</v>
      </c>
      <c r="J23" s="19">
        <f t="shared" si="2"/>
        <v>698.69999999999993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37.799999999999997</v>
      </c>
      <c r="H24" s="32">
        <f t="shared" si="4"/>
        <v>14.999999999999998</v>
      </c>
      <c r="I24" s="32">
        <f t="shared" si="4"/>
        <v>103.1</v>
      </c>
      <c r="J24" s="32">
        <f t="shared" si="4"/>
        <v>698.69999999999993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0.4</v>
      </c>
      <c r="H33" s="43">
        <v>0.1</v>
      </c>
      <c r="I33" s="43">
        <v>1.3</v>
      </c>
      <c r="J33" s="43">
        <v>7.1</v>
      </c>
      <c r="K33" s="44" t="s">
        <v>43</v>
      </c>
      <c r="L33" s="43">
        <v>11.4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2.2000000000000002</v>
      </c>
      <c r="H34" s="43">
        <v>5.3</v>
      </c>
      <c r="I34" s="43">
        <v>13.4</v>
      </c>
      <c r="J34" s="43">
        <v>110.4</v>
      </c>
      <c r="K34" s="44" t="s">
        <v>56</v>
      </c>
      <c r="L34" s="43">
        <v>13.27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24.9</v>
      </c>
      <c r="H35" s="43">
        <v>13.3</v>
      </c>
      <c r="I35" s="43">
        <v>11.3</v>
      </c>
      <c r="J35" s="43">
        <v>265.10000000000002</v>
      </c>
      <c r="K35" s="44" t="s">
        <v>57</v>
      </c>
      <c r="L35" s="43">
        <v>23.33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</v>
      </c>
      <c r="H37" s="43">
        <v>0</v>
      </c>
      <c r="I37" s="43">
        <v>33</v>
      </c>
      <c r="J37" s="43">
        <v>134.4</v>
      </c>
      <c r="K37" s="44" t="s">
        <v>50</v>
      </c>
      <c r="L37" s="43">
        <v>17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6.1</v>
      </c>
      <c r="H38" s="43">
        <v>0.6</v>
      </c>
      <c r="I38" s="43">
        <v>39.4</v>
      </c>
      <c r="J38" s="43">
        <v>187.5</v>
      </c>
      <c r="K38" s="44" t="s">
        <v>50</v>
      </c>
      <c r="L38" s="43">
        <v>6.3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54</v>
      </c>
      <c r="E40" s="42" t="s">
        <v>55</v>
      </c>
      <c r="F40" s="43">
        <v>110</v>
      </c>
      <c r="G40" s="43">
        <v>0.4</v>
      </c>
      <c r="H40" s="43">
        <v>0.4</v>
      </c>
      <c r="I40" s="43">
        <v>9.8000000000000007</v>
      </c>
      <c r="J40" s="43">
        <v>0</v>
      </c>
      <c r="K40" s="44" t="s">
        <v>50</v>
      </c>
      <c r="L40" s="43">
        <v>18.7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34.6</v>
      </c>
      <c r="H42" s="19">
        <f t="shared" ref="H42" si="11">SUM(H33:H41)</f>
        <v>19.7</v>
      </c>
      <c r="I42" s="19">
        <f t="shared" ref="I42" si="12">SUM(I33:I41)</f>
        <v>108.2</v>
      </c>
      <c r="J42" s="19">
        <f t="shared" ref="J42:L42" si="13">SUM(J33:J41)</f>
        <v>704.5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34.6</v>
      </c>
      <c r="H43" s="32">
        <f t="shared" ref="H43" si="15">H32+H42</f>
        <v>19.7</v>
      </c>
      <c r="I43" s="32">
        <f t="shared" ref="I43" si="16">I32+I42</f>
        <v>108.2</v>
      </c>
      <c r="J43" s="32">
        <f t="shared" ref="J43:L43" si="17">J32+J42</f>
        <v>704.5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8.1999999999999993</v>
      </c>
      <c r="H53" s="43">
        <v>3.5</v>
      </c>
      <c r="I53" s="43">
        <v>18.7</v>
      </c>
      <c r="J53" s="43">
        <v>110.96</v>
      </c>
      <c r="K53" s="44" t="s">
        <v>63</v>
      </c>
      <c r="L53" s="43">
        <v>19.14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8.6999999999999993</v>
      </c>
      <c r="H54" s="43">
        <v>8.8000000000000007</v>
      </c>
      <c r="I54" s="43">
        <v>4.9000000000000004</v>
      </c>
      <c r="J54" s="43">
        <v>133.1</v>
      </c>
      <c r="K54" s="44" t="s">
        <v>64</v>
      </c>
      <c r="L54" s="43">
        <v>25.44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3.1</v>
      </c>
      <c r="H55" s="43">
        <v>5.3</v>
      </c>
      <c r="I55" s="43">
        <v>19.8</v>
      </c>
      <c r="J55" s="43">
        <v>116.16</v>
      </c>
      <c r="K55" s="44" t="s">
        <v>65</v>
      </c>
      <c r="L55" s="43">
        <v>17.670000000000002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/>
      <c r="I56" s="43">
        <v>25.4</v>
      </c>
      <c r="J56" s="43">
        <v>105.6</v>
      </c>
      <c r="K56" s="44" t="s">
        <v>50</v>
      </c>
      <c r="L56" s="43">
        <v>17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80</v>
      </c>
      <c r="G57" s="43">
        <v>6.1</v>
      </c>
      <c r="H57" s="43">
        <v>0.6</v>
      </c>
      <c r="I57" s="43">
        <v>39.4</v>
      </c>
      <c r="J57" s="43">
        <v>187.5</v>
      </c>
      <c r="K57" s="44" t="s">
        <v>50</v>
      </c>
      <c r="L57" s="43">
        <v>6.3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60</v>
      </c>
      <c r="E59" s="42" t="s">
        <v>61</v>
      </c>
      <c r="F59" s="43">
        <v>30</v>
      </c>
      <c r="G59" s="43">
        <v>0.9</v>
      </c>
      <c r="H59" s="43">
        <v>4.9000000000000004</v>
      </c>
      <c r="I59" s="43">
        <v>2</v>
      </c>
      <c r="J59" s="43">
        <v>55.8</v>
      </c>
      <c r="K59" s="44" t="s">
        <v>66</v>
      </c>
      <c r="L59" s="43">
        <v>4.45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23.1</v>
      </c>
      <c r="I61" s="19">
        <f t="shared" ref="I61" si="24">SUM(I52:I60)</f>
        <v>110.20000000000002</v>
      </c>
      <c r="J61" s="19">
        <f t="shared" ref="J61:L61" si="25">SUM(J52:J60)</f>
        <v>709.12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28</v>
      </c>
      <c r="H62" s="32">
        <f t="shared" ref="H62" si="27">H51+H61</f>
        <v>23.1</v>
      </c>
      <c r="I62" s="32">
        <f t="shared" ref="I62" si="28">I51+I61</f>
        <v>110.20000000000002</v>
      </c>
      <c r="J62" s="32">
        <f t="shared" ref="J62:L62" si="29">J51+J61</f>
        <v>709.12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72</v>
      </c>
      <c r="L71" s="43">
        <v>9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6.2</v>
      </c>
      <c r="H72" s="43">
        <v>7.2</v>
      </c>
      <c r="I72" s="43">
        <v>14.1</v>
      </c>
      <c r="J72" s="43">
        <v>136.88</v>
      </c>
      <c r="K72" s="44" t="s">
        <v>73</v>
      </c>
      <c r="L72" s="43">
        <v>15.78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150</v>
      </c>
      <c r="G73" s="43">
        <v>19.8</v>
      </c>
      <c r="H73" s="43">
        <v>19.8</v>
      </c>
      <c r="I73" s="43">
        <v>12</v>
      </c>
      <c r="J73" s="43">
        <v>254.58</v>
      </c>
      <c r="K73" s="44" t="s">
        <v>74</v>
      </c>
      <c r="L73" s="43">
        <v>31.42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 t="s">
        <v>50</v>
      </c>
      <c r="L75" s="43">
        <v>17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6.1</v>
      </c>
      <c r="H76" s="43">
        <v>0.6</v>
      </c>
      <c r="I76" s="43">
        <v>39.4</v>
      </c>
      <c r="J76" s="43">
        <v>187.5</v>
      </c>
      <c r="K76" s="44" t="s">
        <v>50</v>
      </c>
      <c r="L76" s="43">
        <v>6.3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54</v>
      </c>
      <c r="E78" s="42" t="s">
        <v>71</v>
      </c>
      <c r="F78" s="43">
        <v>105</v>
      </c>
      <c r="G78" s="43">
        <v>0.4</v>
      </c>
      <c r="H78" s="43">
        <v>0.4</v>
      </c>
      <c r="I78" s="43">
        <v>9.8000000000000007</v>
      </c>
      <c r="J78" s="43"/>
      <c r="K78" s="44" t="s">
        <v>50</v>
      </c>
      <c r="L78" s="43">
        <v>10.5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34.200000000000003</v>
      </c>
      <c r="H80" s="19">
        <f t="shared" ref="H80" si="35">SUM(H71:H79)</f>
        <v>28.3</v>
      </c>
      <c r="I80" s="19">
        <f t="shared" ref="I80" si="36">SUM(I71:I79)</f>
        <v>97.8</v>
      </c>
      <c r="J80" s="19">
        <f t="shared" ref="J80:L80" si="37">SUM(J71:J79)</f>
        <v>678.36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765</v>
      </c>
      <c r="G81" s="32">
        <f t="shared" ref="G81" si="38">G70+G80</f>
        <v>34.200000000000003</v>
      </c>
      <c r="H81" s="32">
        <f t="shared" ref="H81" si="39">H70+H80</f>
        <v>28.3</v>
      </c>
      <c r="I81" s="32">
        <f t="shared" ref="I81" si="40">I70+I80</f>
        <v>97.8</v>
      </c>
      <c r="J81" s="32">
        <f t="shared" ref="J81:L81" si="41">J70+J80</f>
        <v>678.36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6.5</v>
      </c>
      <c r="H91" s="43">
        <v>3.5</v>
      </c>
      <c r="I91" s="43">
        <v>23.1</v>
      </c>
      <c r="J91" s="43">
        <v>119.6</v>
      </c>
      <c r="K91" s="44" t="s">
        <v>105</v>
      </c>
      <c r="L91" s="43">
        <v>11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14.3</v>
      </c>
      <c r="H92" s="43">
        <v>3.2</v>
      </c>
      <c r="I92" s="43">
        <v>10</v>
      </c>
      <c r="J92" s="43">
        <v>126.5</v>
      </c>
      <c r="K92" s="44" t="s">
        <v>106</v>
      </c>
      <c r="L92" s="43">
        <v>24.48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10.1</v>
      </c>
      <c r="H93" s="43">
        <v>0.9</v>
      </c>
      <c r="I93" s="43">
        <v>23.6</v>
      </c>
      <c r="J93" s="43">
        <v>143.4</v>
      </c>
      <c r="K93" s="44" t="s">
        <v>107</v>
      </c>
      <c r="L93" s="43">
        <v>9.89</v>
      </c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0.6</v>
      </c>
      <c r="H94" s="43">
        <v>0.4</v>
      </c>
      <c r="I94" s="43">
        <v>32.6</v>
      </c>
      <c r="J94" s="43">
        <v>136.4</v>
      </c>
      <c r="K94" s="44" t="s">
        <v>50</v>
      </c>
      <c r="L94" s="43">
        <v>17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6.1</v>
      </c>
      <c r="H95" s="43">
        <v>0.6</v>
      </c>
      <c r="I95" s="43">
        <v>39.4</v>
      </c>
      <c r="J95" s="43">
        <v>187.5</v>
      </c>
      <c r="K95" s="44" t="s">
        <v>50</v>
      </c>
      <c r="L95" s="43">
        <v>3.9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60</v>
      </c>
      <c r="E97" s="42" t="s">
        <v>79</v>
      </c>
      <c r="F97" s="43">
        <v>20</v>
      </c>
      <c r="G97" s="43">
        <v>0.7</v>
      </c>
      <c r="H97" s="43">
        <v>0.5</v>
      </c>
      <c r="I97" s="43">
        <v>1.8</v>
      </c>
      <c r="J97" s="43">
        <v>14.1</v>
      </c>
      <c r="K97" s="44" t="s">
        <v>108</v>
      </c>
      <c r="L97" s="43">
        <v>5.03</v>
      </c>
    </row>
    <row r="98" spans="1:12" ht="15">
      <c r="A98" s="23"/>
      <c r="B98" s="15"/>
      <c r="C98" s="11"/>
      <c r="D98" s="6" t="s">
        <v>54</v>
      </c>
      <c r="E98" s="42" t="s">
        <v>55</v>
      </c>
      <c r="F98" s="43">
        <v>110</v>
      </c>
      <c r="G98" s="43">
        <v>0.4</v>
      </c>
      <c r="H98" s="43">
        <v>0.4</v>
      </c>
      <c r="I98" s="43">
        <v>9.8000000000000007</v>
      </c>
      <c r="J98" s="43"/>
      <c r="K98" s="44" t="s">
        <v>50</v>
      </c>
      <c r="L98" s="43">
        <v>18.7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38.700000000000003</v>
      </c>
      <c r="H99" s="19">
        <f t="shared" ref="H99" si="47">SUM(H90:H98)</f>
        <v>9.5</v>
      </c>
      <c r="I99" s="19">
        <f t="shared" ref="I99" si="48">SUM(I90:I98)</f>
        <v>140.30000000000004</v>
      </c>
      <c r="J99" s="19">
        <f t="shared" ref="J99:L99" si="49">SUM(J90:J98)</f>
        <v>727.5</v>
      </c>
      <c r="K99" s="25"/>
      <c r="L99" s="19">
        <f t="shared" si="49"/>
        <v>90.000000000000014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820</v>
      </c>
      <c r="G100" s="32">
        <f t="shared" ref="G100" si="50">G89+G99</f>
        <v>38.700000000000003</v>
      </c>
      <c r="H100" s="32">
        <f t="shared" ref="H100" si="51">H89+H99</f>
        <v>9.5</v>
      </c>
      <c r="I100" s="32">
        <f t="shared" ref="I100" si="52">I89+I99</f>
        <v>140.30000000000004</v>
      </c>
      <c r="J100" s="32">
        <f t="shared" ref="J100:L100" si="53">J89+J99</f>
        <v>727.5</v>
      </c>
      <c r="K100" s="32"/>
      <c r="L100" s="32">
        <f t="shared" si="53"/>
        <v>90.000000000000014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7.4</v>
      </c>
      <c r="H110" s="43">
        <v>8.4</v>
      </c>
      <c r="I110" s="43">
        <v>15.7</v>
      </c>
      <c r="J110" s="43">
        <v>134.63999999999999</v>
      </c>
      <c r="K110" s="44" t="s">
        <v>84</v>
      </c>
      <c r="L110" s="43">
        <v>13.1</v>
      </c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13.6</v>
      </c>
      <c r="H111" s="43">
        <v>13.2</v>
      </c>
      <c r="I111" s="43">
        <v>3.1</v>
      </c>
      <c r="J111" s="43">
        <v>185.7</v>
      </c>
      <c r="K111" s="44" t="s">
        <v>85</v>
      </c>
      <c r="L111" s="43">
        <v>44.76</v>
      </c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86</v>
      </c>
      <c r="L112" s="43">
        <v>12.74</v>
      </c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2.2000000000000002</v>
      </c>
      <c r="H113" s="43">
        <v>0.2</v>
      </c>
      <c r="I113" s="43">
        <v>25.2</v>
      </c>
      <c r="J113" s="43">
        <v>111.4</v>
      </c>
      <c r="K113" s="44" t="s">
        <v>50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80</v>
      </c>
      <c r="G114" s="43">
        <v>6.1</v>
      </c>
      <c r="H114" s="43">
        <v>0.6</v>
      </c>
      <c r="I114" s="43">
        <v>39.4</v>
      </c>
      <c r="J114" s="43">
        <v>187.5</v>
      </c>
      <c r="K114" s="44" t="s">
        <v>50</v>
      </c>
      <c r="L114" s="43">
        <v>6.4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37.5</v>
      </c>
      <c r="H118" s="19">
        <f t="shared" si="56"/>
        <v>28.700000000000003</v>
      </c>
      <c r="I118" s="19">
        <f t="shared" si="56"/>
        <v>119.30000000000001</v>
      </c>
      <c r="J118" s="19">
        <f t="shared" si="56"/>
        <v>852.93999999999994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720</v>
      </c>
      <c r="G119" s="32">
        <f t="shared" ref="G119" si="58">G108+G118</f>
        <v>37.5</v>
      </c>
      <c r="H119" s="32">
        <f t="shared" ref="H119" si="59">H108+H118</f>
        <v>28.700000000000003</v>
      </c>
      <c r="I119" s="32">
        <f t="shared" ref="I119" si="60">I108+I118</f>
        <v>119.30000000000001</v>
      </c>
      <c r="J119" s="32">
        <f t="shared" ref="J119:L119" si="61">J108+J118</f>
        <v>852.93999999999994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90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8.5</v>
      </c>
      <c r="H129" s="43">
        <v>5.7</v>
      </c>
      <c r="I129" s="43">
        <v>18</v>
      </c>
      <c r="J129" s="43">
        <v>157.4</v>
      </c>
      <c r="K129" s="44" t="s">
        <v>91</v>
      </c>
      <c r="L129" s="43">
        <v>18.8</v>
      </c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150</v>
      </c>
      <c r="G130" s="43">
        <v>15.2</v>
      </c>
      <c r="H130" s="43">
        <v>13.8</v>
      </c>
      <c r="I130" s="43">
        <v>11.5</v>
      </c>
      <c r="J130" s="43">
        <v>230.9</v>
      </c>
      <c r="K130" s="44" t="s">
        <v>92</v>
      </c>
      <c r="L130" s="43">
        <v>27.9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</v>
      </c>
      <c r="H132" s="43"/>
      <c r="I132" s="43">
        <v>25.4</v>
      </c>
      <c r="J132" s="43">
        <v>105.6</v>
      </c>
      <c r="K132" s="44" t="s">
        <v>50</v>
      </c>
      <c r="L132" s="43">
        <v>17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6.1</v>
      </c>
      <c r="H133" s="43">
        <v>0.6</v>
      </c>
      <c r="I133" s="43">
        <v>39.4</v>
      </c>
      <c r="J133" s="43">
        <v>187.5</v>
      </c>
      <c r="K133" s="44" t="s">
        <v>50</v>
      </c>
      <c r="L133" s="43">
        <v>6.3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54</v>
      </c>
      <c r="E135" s="42" t="s">
        <v>71</v>
      </c>
      <c r="F135" s="43">
        <v>110</v>
      </c>
      <c r="G135" s="43">
        <v>0.4</v>
      </c>
      <c r="H135" s="43">
        <v>0.4</v>
      </c>
      <c r="I135" s="43">
        <v>9.8000000000000007</v>
      </c>
      <c r="J135" s="43"/>
      <c r="K135" s="44" t="s">
        <v>50</v>
      </c>
      <c r="L135" s="43">
        <v>11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31.9</v>
      </c>
      <c r="H137" s="19">
        <f t="shared" si="64"/>
        <v>20.6</v>
      </c>
      <c r="I137" s="19">
        <f t="shared" si="64"/>
        <v>106.39999999999999</v>
      </c>
      <c r="J137" s="19">
        <f t="shared" si="64"/>
        <v>694.2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31.9</v>
      </c>
      <c r="H138" s="32">
        <f t="shared" ref="H138" si="67">H127+H137</f>
        <v>20.6</v>
      </c>
      <c r="I138" s="32">
        <f t="shared" ref="I138" si="68">I127+I137</f>
        <v>106.39999999999999</v>
      </c>
      <c r="J138" s="32">
        <f t="shared" ref="J138:L138" si="69">J127+J137</f>
        <v>694.2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0.4</v>
      </c>
      <c r="H147" s="43">
        <v>0.1</v>
      </c>
      <c r="I147" s="43">
        <v>1.3</v>
      </c>
      <c r="J147" s="43">
        <v>7.1</v>
      </c>
      <c r="K147" s="44" t="s">
        <v>43</v>
      </c>
      <c r="L147" s="43">
        <v>11.4</v>
      </c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5.8</v>
      </c>
      <c r="H148" s="43">
        <v>4.0999999999999996</v>
      </c>
      <c r="I148" s="43">
        <v>14.2</v>
      </c>
      <c r="J148" s="43">
        <v>117</v>
      </c>
      <c r="K148" s="44" t="s">
        <v>104</v>
      </c>
      <c r="L148" s="43">
        <v>14.88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150</v>
      </c>
      <c r="G149" s="43">
        <v>24.9</v>
      </c>
      <c r="H149" s="43">
        <v>13.3</v>
      </c>
      <c r="I149" s="43">
        <v>11.3</v>
      </c>
      <c r="J149" s="43">
        <v>265.10000000000002</v>
      </c>
      <c r="K149" s="44" t="s">
        <v>57</v>
      </c>
      <c r="L149" s="43">
        <v>21.72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0.6</v>
      </c>
      <c r="H151" s="43">
        <v>0</v>
      </c>
      <c r="I151" s="43">
        <v>33</v>
      </c>
      <c r="J151" s="43">
        <v>134.4</v>
      </c>
      <c r="K151" s="44" t="s">
        <v>50</v>
      </c>
      <c r="L151" s="43">
        <v>17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6.1</v>
      </c>
      <c r="H152" s="43">
        <v>0.6</v>
      </c>
      <c r="I152" s="43">
        <v>39.4</v>
      </c>
      <c r="J152" s="43">
        <v>187.5</v>
      </c>
      <c r="K152" s="44" t="s">
        <v>50</v>
      </c>
      <c r="L152" s="43">
        <v>6.3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54</v>
      </c>
      <c r="E154" s="42" t="s">
        <v>55</v>
      </c>
      <c r="F154" s="43">
        <v>110</v>
      </c>
      <c r="G154" s="43">
        <v>0.4</v>
      </c>
      <c r="H154" s="43">
        <v>0.4</v>
      </c>
      <c r="I154" s="43">
        <v>9.8000000000000007</v>
      </c>
      <c r="J154" s="43">
        <v>0</v>
      </c>
      <c r="K154" s="44" t="s">
        <v>50</v>
      </c>
      <c r="L154" s="43">
        <v>18.7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>
        <v>9</v>
      </c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38.199999999999996</v>
      </c>
      <c r="H156" s="19">
        <f t="shared" si="72"/>
        <v>18.5</v>
      </c>
      <c r="I156" s="19">
        <f t="shared" si="72"/>
        <v>108.99999999999999</v>
      </c>
      <c r="J156" s="19">
        <f t="shared" si="72"/>
        <v>720.1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770</v>
      </c>
      <c r="G157" s="32">
        <f t="shared" ref="G157" si="74">G146+G156</f>
        <v>38.199999999999996</v>
      </c>
      <c r="H157" s="32">
        <f t="shared" ref="H157" si="75">H146+H156</f>
        <v>18.5</v>
      </c>
      <c r="I157" s="32">
        <f t="shared" ref="I157" si="76">I146+I156</f>
        <v>108.99999999999999</v>
      </c>
      <c r="J157" s="32">
        <f t="shared" ref="J157:L157" si="77">J146+J156</f>
        <v>720.1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1.2</v>
      </c>
      <c r="H167" s="43">
        <v>1.68</v>
      </c>
      <c r="I167" s="43">
        <v>9.6</v>
      </c>
      <c r="J167" s="43">
        <v>58.4</v>
      </c>
      <c r="K167" s="44" t="s">
        <v>102</v>
      </c>
      <c r="L167" s="43">
        <v>20.85</v>
      </c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13.6</v>
      </c>
      <c r="H168" s="43">
        <v>13.2</v>
      </c>
      <c r="I168" s="43">
        <v>3.1</v>
      </c>
      <c r="J168" s="43">
        <v>185.7</v>
      </c>
      <c r="K168" s="44" t="s">
        <v>85</v>
      </c>
      <c r="L168" s="43">
        <v>25.23</v>
      </c>
    </row>
    <row r="169" spans="1:12" ht="1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3.5</v>
      </c>
      <c r="H169" s="43">
        <v>5.0999999999999996</v>
      </c>
      <c r="I169" s="43">
        <v>34.299999999999997</v>
      </c>
      <c r="J169" s="43">
        <v>197</v>
      </c>
      <c r="K169" s="44" t="s">
        <v>103</v>
      </c>
      <c r="L169" s="43">
        <v>9.6199999999999992</v>
      </c>
    </row>
    <row r="170" spans="1:12" ht="1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0.6</v>
      </c>
      <c r="H170" s="43"/>
      <c r="I170" s="43">
        <v>33</v>
      </c>
      <c r="J170" s="43">
        <v>134.4</v>
      </c>
      <c r="K170" s="44" t="s">
        <v>50</v>
      </c>
      <c r="L170" s="43">
        <v>17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6.1</v>
      </c>
      <c r="H171" s="43">
        <v>0.6</v>
      </c>
      <c r="I171" s="43">
        <v>39.4</v>
      </c>
      <c r="J171" s="43">
        <v>187.5</v>
      </c>
      <c r="K171" s="44" t="s">
        <v>50</v>
      </c>
      <c r="L171" s="43">
        <v>6.3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54</v>
      </c>
      <c r="E173" s="42" t="s">
        <v>71</v>
      </c>
      <c r="F173" s="43">
        <v>110</v>
      </c>
      <c r="G173" s="43">
        <v>0.4</v>
      </c>
      <c r="H173" s="43">
        <v>0.4</v>
      </c>
      <c r="I173" s="43">
        <v>9.8000000000000007</v>
      </c>
      <c r="J173" s="43"/>
      <c r="K173" s="44" t="s">
        <v>50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25.4</v>
      </c>
      <c r="H175" s="19">
        <f t="shared" si="80"/>
        <v>20.979999999999997</v>
      </c>
      <c r="I175" s="19">
        <f t="shared" si="80"/>
        <v>129.20000000000002</v>
      </c>
      <c r="J175" s="19">
        <f t="shared" si="80"/>
        <v>763</v>
      </c>
      <c r="K175" s="25"/>
      <c r="L175" s="19">
        <f t="shared" ref="L175" si="81">SUM(L166:L174)</f>
        <v>89.999999999999986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25.4</v>
      </c>
      <c r="H176" s="32">
        <f t="shared" ref="H176" si="83">H165+H175</f>
        <v>20.979999999999997</v>
      </c>
      <c r="I176" s="32">
        <f t="shared" ref="I176" si="84">I165+I175</f>
        <v>129.20000000000002</v>
      </c>
      <c r="J176" s="32">
        <f t="shared" ref="J176:L176" si="85">J165+J175</f>
        <v>763</v>
      </c>
      <c r="K176" s="32"/>
      <c r="L176" s="32">
        <f t="shared" si="85"/>
        <v>89.999999999999986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5.9</v>
      </c>
      <c r="H186" s="43">
        <v>7.1</v>
      </c>
      <c r="I186" s="43">
        <v>12.7</v>
      </c>
      <c r="J186" s="43">
        <v>138</v>
      </c>
      <c r="K186" s="44" t="s">
        <v>100</v>
      </c>
      <c r="L186" s="43">
        <v>23.08</v>
      </c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150</v>
      </c>
      <c r="G187" s="43">
        <v>24.8</v>
      </c>
      <c r="H187" s="43">
        <v>6.2</v>
      </c>
      <c r="I187" s="43">
        <v>17.600000000000001</v>
      </c>
      <c r="J187" s="43">
        <v>225.6</v>
      </c>
      <c r="K187" s="44" t="s">
        <v>101</v>
      </c>
      <c r="L187" s="43">
        <v>24.92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0.6</v>
      </c>
      <c r="H189" s="43">
        <v>0.4</v>
      </c>
      <c r="I189" s="43">
        <v>32.6</v>
      </c>
      <c r="J189" s="43">
        <v>136.4</v>
      </c>
      <c r="K189" s="44" t="s">
        <v>50</v>
      </c>
      <c r="L189" s="43">
        <v>17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80</v>
      </c>
      <c r="G190" s="43">
        <v>6.1</v>
      </c>
      <c r="H190" s="43">
        <v>0.6</v>
      </c>
      <c r="I190" s="43">
        <v>39.4</v>
      </c>
      <c r="J190" s="43">
        <v>187.5</v>
      </c>
      <c r="K190" s="44" t="s">
        <v>50</v>
      </c>
      <c r="L190" s="43">
        <v>6.3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54</v>
      </c>
      <c r="E192" s="42" t="s">
        <v>55</v>
      </c>
      <c r="F192" s="43">
        <v>110</v>
      </c>
      <c r="G192" s="43">
        <v>0.4</v>
      </c>
      <c r="H192" s="43">
        <v>0.4</v>
      </c>
      <c r="I192" s="43">
        <v>9.6999999999999993</v>
      </c>
      <c r="J192" s="43"/>
      <c r="K192" s="44" t="s">
        <v>50</v>
      </c>
      <c r="L192" s="43">
        <v>18.7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37.800000000000004</v>
      </c>
      <c r="H194" s="19">
        <f t="shared" si="88"/>
        <v>14.700000000000001</v>
      </c>
      <c r="I194" s="19">
        <f t="shared" si="88"/>
        <v>112.00000000000001</v>
      </c>
      <c r="J194" s="19">
        <f t="shared" si="88"/>
        <v>687.5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37.800000000000004</v>
      </c>
      <c r="H195" s="32">
        <f t="shared" ref="H195" si="91">H184+H194</f>
        <v>14.700000000000001</v>
      </c>
      <c r="I195" s="32">
        <f t="shared" ref="I195" si="92">I184+I194</f>
        <v>112.00000000000001</v>
      </c>
      <c r="J195" s="32">
        <f t="shared" ref="J195:L195" si="93">J184+J194</f>
        <v>687.5</v>
      </c>
      <c r="K195" s="32"/>
      <c r="L195" s="32">
        <f t="shared" si="93"/>
        <v>90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34.410000000000004</v>
      </c>
      <c r="H196" s="34">
        <f t="shared" si="94"/>
        <v>19.907999999999998</v>
      </c>
      <c r="I196" s="34">
        <f t="shared" si="94"/>
        <v>113.55000000000003</v>
      </c>
      <c r="J196" s="34">
        <f t="shared" si="94"/>
        <v>723.59199999999998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</cp:lastModifiedBy>
  <dcterms:created xsi:type="dcterms:W3CDTF">2022-05-16T14:23:56Z</dcterms:created>
  <dcterms:modified xsi:type="dcterms:W3CDTF">2025-01-12T15:29:39Z</dcterms:modified>
</cp:coreProperties>
</file>